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0" yWindow="0" windowWidth="13950" windowHeight="9390" activeTab="11"/>
  </bookViews>
  <sheets>
    <sheet name="1월" sheetId="1" r:id="rId1"/>
    <sheet name="2월" sheetId="2" r:id="rId2"/>
    <sheet name="3월" sheetId="3" r:id="rId3"/>
    <sheet name="4월" sheetId="4" r:id="rId4"/>
    <sheet name="5월" sheetId="5" r:id="rId5"/>
    <sheet name="6월" sheetId="6" r:id="rId6"/>
    <sheet name="7월" sheetId="7" r:id="rId7"/>
    <sheet name="8월" sheetId="8" r:id="rId8"/>
    <sheet name="9월" sheetId="9" r:id="rId9"/>
    <sheet name="10월" sheetId="10" r:id="rId10"/>
    <sheet name="11월" sheetId="11" r:id="rId11"/>
    <sheet name="12월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9" hidden="1">#REF!</definedName>
    <definedName name="_xlnm._FilterDatabase" localSheetId="10" hidden="1">#REF!</definedName>
    <definedName name="_xlnm._FilterDatabase" localSheetId="11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6" hidden="1">#REF!</definedName>
    <definedName name="_xlnm._FilterDatabase" localSheetId="7" hidden="1">#REF!</definedName>
    <definedName name="_xlnm._FilterDatabase" localSheetId="8" hidden="1">#REF!</definedName>
    <definedName name="_xlnm._FilterDatabase" hidden="1">#REF!</definedName>
    <definedName name="_xlnm.Print_Titles" localSheetId="9">#REF!</definedName>
    <definedName name="_xlnm.Print_Titles" localSheetId="10">#REF!</definedName>
    <definedName name="_xlnm.Print_Titles" localSheetId="11">#REF!</definedName>
    <definedName name="_xlnm.Print_Titles" localSheetId="2">#REF!</definedName>
    <definedName name="_xlnm.Print_Titles" localSheetId="3">#REF!</definedName>
    <definedName name="_xlnm.Print_Titles" localSheetId="4">#REF!</definedName>
    <definedName name="_xlnm.Print_Titles" localSheetId="6">#REF!</definedName>
    <definedName name="_xlnm.Print_Titles" localSheetId="7">#REF!</definedName>
    <definedName name="_xlnm.Print_Titles" localSheetId="8">#REF!</definedName>
    <definedName name="_xlnm.Print_Titles">#REF!</definedName>
  </definedNames>
  <calcPr calcId="124519"/>
</workbook>
</file>

<file path=xl/calcChain.xml><?xml version="1.0" encoding="utf-8"?>
<calcChain xmlns="http://schemas.openxmlformats.org/spreadsheetml/2006/main">
  <c r="G8" i="6"/>
  <c r="G15"/>
  <c r="G16"/>
  <c r="G34"/>
  <c r="G9" s="1"/>
  <c r="G7" s="1"/>
  <c r="H8" l="1"/>
  <c r="H9"/>
</calcChain>
</file>

<file path=xl/comments1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<sst xmlns="http://schemas.openxmlformats.org/spreadsheetml/2006/main" count="179" uniqueCount="78">
  <si>
    <t>순위</t>
  </si>
  <si>
    <t>(단위 : 원)</t>
  </si>
  <si>
    <t>계약번호</t>
  </si>
  <si>
    <t>계약유형</t>
  </si>
  <si>
    <t>계약금액</t>
  </si>
  <si>
    <t>계약일자</t>
  </si>
  <si>
    <t>거래처명</t>
  </si>
  <si>
    <t>계약건명</t>
  </si>
  <si>
    <t>해당없음</t>
    <phoneticPr fontId="4" type="noConversion"/>
  </si>
  <si>
    <t>수의 입찰계약 현황(1,000만원 이상)</t>
    <phoneticPr fontId="4" type="noConversion"/>
  </si>
  <si>
    <t>대전경찰청(1월분)</t>
    <phoneticPr fontId="4" type="noConversion"/>
  </si>
  <si>
    <t>대전경찰청(2월분)</t>
    <phoneticPr fontId="4" type="noConversion"/>
  </si>
  <si>
    <t>㈜두일정보통신</t>
    <phoneticPr fontId="4" type="noConversion"/>
  </si>
  <si>
    <r>
      <t>물품설치 총액</t>
    </r>
    <r>
      <rPr>
        <sz val="11"/>
        <color rgb="FF000000"/>
        <rFont val="맑은 고딕"/>
        <family val="3"/>
        <charset val="129"/>
      </rPr>
      <t xml:space="preserve"> 조달계약</t>
    </r>
    <phoneticPr fontId="4" type="noConversion"/>
  </si>
  <si>
    <r>
      <t xml:space="preserve">청사 </t>
    </r>
    <r>
      <rPr>
        <sz val="11"/>
        <color rgb="FF000000"/>
        <rFont val="맑은 고딕"/>
        <family val="3"/>
        <charset val="129"/>
      </rPr>
      <t>CCTV설치</t>
    </r>
    <phoneticPr fontId="4" type="noConversion"/>
  </si>
  <si>
    <r>
      <t>(</t>
    </r>
    <r>
      <rPr>
        <sz val="11"/>
        <color rgb="FF000000"/>
        <rFont val="맑은 고딕"/>
        <family val="3"/>
        <charset val="129"/>
      </rPr>
      <t>㈜인크룩스</t>
    </r>
    <phoneticPr fontId="4" type="noConversion"/>
  </si>
  <si>
    <t>조달청(3자 단가계약)</t>
    <phoneticPr fontId="4" type="noConversion"/>
  </si>
  <si>
    <t>LED등기구(다운라이트설비) 구매 설치</t>
    <phoneticPr fontId="4" type="noConversion"/>
  </si>
  <si>
    <t>거래처명</t>
    <phoneticPr fontId="4" type="noConversion"/>
  </si>
  <si>
    <t>계약유형</t>
    <phoneticPr fontId="4" type="noConversion"/>
  </si>
  <si>
    <t>대전경찰청(3월분)</t>
    <phoneticPr fontId="4" type="noConversion"/>
  </si>
  <si>
    <t>㈜태정전력</t>
    <phoneticPr fontId="4" type="noConversion"/>
  </si>
  <si>
    <t>대전지방경찰청 문서고 소방공사</t>
    <phoneticPr fontId="4" type="noConversion"/>
  </si>
  <si>
    <t>대전경찰청(4월분)</t>
    <phoneticPr fontId="4" type="noConversion"/>
  </si>
  <si>
    <t>대전경찰청(5월분)</t>
    <phoneticPr fontId="4" type="noConversion"/>
  </si>
  <si>
    <t xml:space="preserve"> </t>
  </si>
  <si>
    <t>소  계</t>
  </si>
  <si>
    <t xml:space="preserve"> ②기 타         행사경비</t>
    <phoneticPr fontId="4" type="noConversion"/>
  </si>
  <si>
    <t>이하빈칸</t>
  </si>
  <si>
    <t>왕가한정식</t>
    <phoneticPr fontId="4" type="noConversion"/>
  </si>
  <si>
    <t>상반기 4대 사회악 성과지표 전국 1위 격려 간담회</t>
    <phoneticPr fontId="4" type="noConversion"/>
  </si>
  <si>
    <t>작은어촌</t>
    <phoneticPr fontId="4" type="noConversion"/>
  </si>
  <si>
    <t>교육 현장강사 등 격려 간담회</t>
    <phoneticPr fontId="4" type="noConversion"/>
  </si>
  <si>
    <t>하나비</t>
    <phoneticPr fontId="4" type="noConversion"/>
  </si>
  <si>
    <t>치안성과평가 중간평가 관련 성과제고방안 토론 간담회</t>
    <phoneticPr fontId="4" type="noConversion"/>
  </si>
  <si>
    <t>꽁뚜</t>
    <phoneticPr fontId="4" type="noConversion"/>
  </si>
  <si>
    <t>각서 치안상황 보고 및 여성안전 치안활동 강화방안 토론 간담회</t>
    <phoneticPr fontId="4" type="noConversion"/>
  </si>
  <si>
    <t>임진강장어</t>
    <phoneticPr fontId="4" type="noConversion"/>
  </si>
  <si>
    <t>상반기 성과지표 달성현황 점검 및 성과지표 제고방안 토론 간담회</t>
    <phoneticPr fontId="4" type="noConversion"/>
  </si>
  <si>
    <t>화순순두부</t>
    <phoneticPr fontId="4" type="noConversion"/>
  </si>
  <si>
    <t>지휘부 호국보훈의 달 순직경찰관 묘역 참배</t>
    <phoneticPr fontId="4" type="noConversion"/>
  </si>
  <si>
    <t>소 계</t>
  </si>
  <si>
    <t xml:space="preserve"> ①치안대책 
회의, 
치안현장 
순시·직원 
간담회 등</t>
    <phoneticPr fontId="4" type="noConversion"/>
  </si>
  <si>
    <t>합 계</t>
  </si>
  <si>
    <t>비  고</t>
  </si>
  <si>
    <t xml:space="preserve"> 금   액</t>
  </si>
  <si>
    <t>사용처(상호)</t>
    <phoneticPr fontId="4" type="noConversion"/>
  </si>
  <si>
    <t>내    역(건수)</t>
    <phoneticPr fontId="4" type="noConversion"/>
  </si>
  <si>
    <t>일자</t>
  </si>
  <si>
    <t>구분</t>
  </si>
  <si>
    <t>□ 세부집행 내역</t>
  </si>
  <si>
    <t>② 공식적인 행사경비</t>
    <phoneticPr fontId="4" type="noConversion"/>
  </si>
  <si>
    <t>① 치안대책 회의, 치안현장 순시, 직원 간담회 등</t>
    <phoneticPr fontId="4" type="noConversion"/>
  </si>
  <si>
    <t>계</t>
  </si>
  <si>
    <t>구성비</t>
    <phoneticPr fontId="4" type="noConversion"/>
  </si>
  <si>
    <t>금  액</t>
  </si>
  <si>
    <t>건  수</t>
  </si>
  <si>
    <t>유                   형</t>
  </si>
  <si>
    <t>(단위: 원)</t>
  </si>
  <si>
    <t>□ 유형별 집행내역</t>
  </si>
  <si>
    <t>지방청장 업무추진비 집행내역(2016.6)</t>
    <phoneticPr fontId="4" type="noConversion"/>
  </si>
  <si>
    <t>이상없음</t>
    <phoneticPr fontId="4" type="noConversion"/>
  </si>
  <si>
    <t>(주)대한광고연합</t>
    <phoneticPr fontId="4" type="noConversion"/>
  </si>
  <si>
    <t>견적입찰</t>
    <phoneticPr fontId="4" type="noConversion"/>
  </si>
  <si>
    <t>112신고 대중교통(시내버스,지하철)홍보용역</t>
    <phoneticPr fontId="4" type="noConversion"/>
  </si>
  <si>
    <t>7.29</t>
    <phoneticPr fontId="4" type="noConversion"/>
  </si>
  <si>
    <t>T16071596236</t>
    <phoneticPr fontId="4" type="noConversion"/>
  </si>
  <si>
    <t>대전경찰청(7월분)</t>
    <phoneticPr fontId="4" type="noConversion"/>
  </si>
  <si>
    <t>한창개발</t>
    <phoneticPr fontId="4" type="noConversion"/>
  </si>
  <si>
    <t>조달수의입찰</t>
    <phoneticPr fontId="4" type="noConversion"/>
  </si>
  <si>
    <t>대덕경찰서 신탄진지구대 리모델링 전기공사</t>
    <phoneticPr fontId="4" type="noConversion"/>
  </si>
  <si>
    <t>8.1</t>
    <phoneticPr fontId="4" type="noConversion"/>
  </si>
  <si>
    <t>20160800449</t>
    <phoneticPr fontId="4" type="noConversion"/>
  </si>
  <si>
    <t>대전경찰청(8월분)</t>
    <phoneticPr fontId="4" type="noConversion"/>
  </si>
  <si>
    <t>대전경찰청(9월분)</t>
    <phoneticPr fontId="4" type="noConversion"/>
  </si>
  <si>
    <t>대전경찰청(10월분)</t>
    <phoneticPr fontId="4" type="noConversion"/>
  </si>
  <si>
    <t>대전경찰청(11월분)</t>
    <phoneticPr fontId="4" type="noConversion"/>
  </si>
  <si>
    <t>대전경찰청(12월분)</t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</si>
</sst>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0.0_);[Red]\(0.0\)"/>
  </numFmts>
  <fonts count="22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u/>
      <sz val="2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맑은 고딕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3"/>
      <color rgb="FF000000"/>
      <name val="맑은 고딕"/>
      <family val="3"/>
      <charset val="129"/>
    </font>
    <font>
      <sz val="12"/>
      <name val="맑은 고딕"/>
      <family val="3"/>
      <charset val="129"/>
      <scheme val="major"/>
    </font>
    <font>
      <b/>
      <sz val="13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b/>
      <sz val="16"/>
      <color rgb="FF000000"/>
      <name val="굴림"/>
      <family val="3"/>
      <charset val="129"/>
    </font>
    <font>
      <sz val="13"/>
      <color theme="1"/>
      <name val="맑은 고딕"/>
      <family val="3"/>
      <charset val="129"/>
    </font>
    <font>
      <b/>
      <sz val="13"/>
      <name val="맑은 고딕"/>
      <family val="3"/>
      <charset val="129"/>
    </font>
    <font>
      <sz val="13"/>
      <name val="맑은 고딕"/>
      <family val="3"/>
      <charset val="129"/>
    </font>
    <font>
      <b/>
      <sz val="16"/>
      <color rgb="FF000000"/>
      <name val="굴림체"/>
      <family val="3"/>
      <charset val="129"/>
    </font>
    <font>
      <b/>
      <u/>
      <sz val="18"/>
      <color rgb="FF00000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41" fontId="3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  <xf numFmtId="0" fontId="1" fillId="3" borderId="0">
      <alignment vertical="center"/>
    </xf>
    <xf numFmtId="9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1" xfId="1" applyFont="1" applyBorder="1" applyAlignment="1">
      <alignment horizontal="right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Alignment="1">
      <alignment horizontal="right"/>
    </xf>
    <xf numFmtId="49" fontId="1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0" xfId="2">
      <alignment vertical="center"/>
    </xf>
    <xf numFmtId="49" fontId="1" fillId="0" borderId="1" xfId="2" applyNumberFormat="1" applyFont="1" applyBorder="1" applyAlignment="1">
      <alignment horizontal="center" vertical="center" shrinkToFit="1"/>
    </xf>
    <xf numFmtId="41" fontId="0" fillId="0" borderId="1" xfId="3" applyFont="1" applyBorder="1" applyAlignment="1">
      <alignment horizontal="right" vertical="center" shrinkToFit="1"/>
    </xf>
    <xf numFmtId="0" fontId="1" fillId="0" borderId="1" xfId="2" applyFont="1" applyBorder="1" applyAlignment="1">
      <alignment horizontal="center" vertical="center" shrinkToFit="1"/>
    </xf>
    <xf numFmtId="0" fontId="1" fillId="0" borderId="1" xfId="2" applyBorder="1" applyAlignment="1">
      <alignment horizontal="center" vertical="center"/>
    </xf>
    <xf numFmtId="41" fontId="0" fillId="0" borderId="1" xfId="3" applyFont="1" applyBorder="1" applyAlignment="1">
      <alignment horizontal="center" vertical="center"/>
    </xf>
    <xf numFmtId="0" fontId="1" fillId="0" borderId="0" xfId="2" applyAlignment="1"/>
    <xf numFmtId="0" fontId="1" fillId="0" borderId="0" xfId="2" applyAlignment="1">
      <alignment horizontal="right"/>
    </xf>
    <xf numFmtId="0" fontId="1" fillId="0" borderId="2" xfId="2" applyFont="1" applyBorder="1" applyAlignment="1">
      <alignment horizontal="left"/>
    </xf>
    <xf numFmtId="0" fontId="2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0" xfId="2" applyNumberFormat="1">
      <alignment vertical="center"/>
    </xf>
    <xf numFmtId="41" fontId="0" fillId="0" borderId="0" xfId="3" applyNumberFormat="1" applyFont="1" applyAlignment="1">
      <alignment horizontal="center" vertical="center"/>
    </xf>
    <xf numFmtId="0" fontId="1" fillId="0" borderId="3" xfId="2" applyNumberFormat="1" applyBorder="1" applyAlignment="1">
      <alignment horizontal="center" vertical="center"/>
    </xf>
    <xf numFmtId="41" fontId="7" fillId="2" borderId="4" xfId="3" applyNumberFormat="1" applyFont="1" applyFill="1" applyBorder="1" applyAlignment="1">
      <alignment horizontal="center" vertical="center"/>
    </xf>
    <xf numFmtId="49" fontId="8" fillId="0" borderId="4" xfId="2" applyNumberFormat="1" applyFont="1" applyBorder="1" applyAlignment="1">
      <alignment horizontal="left" vertical="center"/>
    </xf>
    <xf numFmtId="49" fontId="8" fillId="0" borderId="5" xfId="2" applyNumberFormat="1" applyFont="1" applyBorder="1" applyAlignment="1">
      <alignment horizontal="center" vertical="center" shrinkToFit="1"/>
    </xf>
    <xf numFmtId="49" fontId="8" fillId="0" borderId="6" xfId="2" applyNumberFormat="1" applyFont="1" applyBorder="1" applyAlignment="1">
      <alignment horizontal="center" vertical="center" shrinkToFit="1"/>
    </xf>
    <xf numFmtId="49" fontId="8" fillId="0" borderId="7" xfId="2" applyNumberFormat="1" applyFont="1" applyBorder="1" applyAlignment="1">
      <alignment horizontal="center" vertical="center" shrinkToFit="1"/>
    </xf>
    <xf numFmtId="176" fontId="9" fillId="0" borderId="4" xfId="2" applyNumberFormat="1" applyFont="1" applyBorder="1" applyAlignment="1">
      <alignment horizontal="center" vertical="center"/>
    </xf>
    <xf numFmtId="0" fontId="10" fillId="0" borderId="8" xfId="2" applyNumberFormat="1" applyFont="1" applyBorder="1" applyAlignment="1">
      <alignment horizontal="center" vertical="center" wrapText="1"/>
    </xf>
    <xf numFmtId="0" fontId="10" fillId="2" borderId="9" xfId="4" applyNumberFormat="1" applyFont="1" applyFill="1" applyBorder="1">
      <alignment vertical="center"/>
    </xf>
    <xf numFmtId="41" fontId="7" fillId="2" borderId="1" xfId="3" applyNumberFormat="1" applyFont="1" applyFill="1" applyBorder="1" applyAlignment="1">
      <alignment horizontal="center" vertical="center"/>
    </xf>
    <xf numFmtId="49" fontId="8" fillId="0" borderId="1" xfId="2" applyNumberFormat="1" applyFont="1" applyBorder="1" applyAlignment="1">
      <alignment horizontal="left" vertical="center"/>
    </xf>
    <xf numFmtId="49" fontId="8" fillId="2" borderId="10" xfId="2" applyNumberFormat="1" applyFont="1" applyFill="1" applyBorder="1" applyAlignment="1">
      <alignment horizontal="center" vertical="center" shrinkToFit="1"/>
    </xf>
    <xf numFmtId="49" fontId="8" fillId="2" borderId="11" xfId="2" applyNumberFormat="1" applyFont="1" applyFill="1" applyBorder="1" applyAlignment="1">
      <alignment horizontal="center" vertical="center" shrinkToFit="1"/>
    </xf>
    <xf numFmtId="49" fontId="8" fillId="2" borderId="12" xfId="2" applyNumberFormat="1" applyFont="1" applyFill="1" applyBorder="1" applyAlignment="1">
      <alignment horizontal="center" vertical="center" shrinkToFit="1"/>
    </xf>
    <xf numFmtId="176" fontId="9" fillId="0" borderId="1" xfId="2" applyNumberFormat="1" applyFont="1" applyBorder="1" applyAlignment="1">
      <alignment horizontal="center" vertical="center"/>
    </xf>
    <xf numFmtId="0" fontId="10" fillId="0" borderId="13" xfId="2" applyNumberFormat="1" applyFont="1" applyBorder="1" applyAlignment="1">
      <alignment horizontal="center" vertical="center" wrapText="1"/>
    </xf>
    <xf numFmtId="0" fontId="7" fillId="2" borderId="10" xfId="2" applyNumberFormat="1" applyFont="1" applyFill="1" applyBorder="1" applyAlignment="1">
      <alignment horizontal="center" vertical="center" shrinkToFit="1"/>
    </xf>
    <xf numFmtId="0" fontId="7" fillId="2" borderId="11" xfId="2" applyNumberFormat="1" applyFont="1" applyFill="1" applyBorder="1" applyAlignment="1">
      <alignment horizontal="center" vertical="center" shrinkToFit="1"/>
    </xf>
    <xf numFmtId="0" fontId="7" fillId="2" borderId="12" xfId="2" applyNumberFormat="1" applyFont="1" applyFill="1" applyBorder="1" applyAlignment="1">
      <alignment horizontal="center" vertical="center" shrinkToFit="1"/>
    </xf>
    <xf numFmtId="176" fontId="11" fillId="0" borderId="1" xfId="2" applyNumberFormat="1" applyFont="1" applyBorder="1" applyAlignment="1">
      <alignment horizontal="center" vertical="center"/>
    </xf>
    <xf numFmtId="41" fontId="7" fillId="2" borderId="14" xfId="3" applyNumberFormat="1" applyFont="1" applyFill="1" applyBorder="1" applyAlignment="1">
      <alignment horizontal="center" vertical="center"/>
    </xf>
    <xf numFmtId="49" fontId="8" fillId="0" borderId="11" xfId="2" applyNumberFormat="1" applyFont="1" applyBorder="1" applyAlignment="1">
      <alignment horizontal="center" vertical="center" shrinkToFit="1"/>
    </xf>
    <xf numFmtId="49" fontId="8" fillId="0" borderId="12" xfId="2" applyNumberFormat="1" applyFont="1" applyBorder="1" applyAlignment="1">
      <alignment horizontal="center" vertical="center" shrinkToFit="1"/>
    </xf>
    <xf numFmtId="176" fontId="7" fillId="0" borderId="1" xfId="2" applyNumberFormat="1" applyFont="1" applyBorder="1" applyAlignment="1">
      <alignment horizontal="center" vertical="center"/>
    </xf>
    <xf numFmtId="0" fontId="10" fillId="3" borderId="9" xfId="4" applyNumberFormat="1" applyFont="1" applyBorder="1">
      <alignment vertical="center"/>
    </xf>
    <xf numFmtId="41" fontId="12" fillId="3" borderId="1" xfId="3" applyNumberFormat="1" applyFont="1" applyFill="1" applyBorder="1" applyAlignment="1">
      <alignment horizontal="center" vertical="center"/>
    </xf>
    <xf numFmtId="0" fontId="10" fillId="3" borderId="1" xfId="4" applyNumberFormat="1" applyFont="1" applyBorder="1" applyAlignment="1">
      <alignment horizontal="center" vertical="center"/>
    </xf>
    <xf numFmtId="0" fontId="10" fillId="3" borderId="10" xfId="4" applyNumberFormat="1" applyFont="1" applyBorder="1" applyAlignment="1">
      <alignment horizontal="center" vertical="center" shrinkToFit="1"/>
    </xf>
    <xf numFmtId="0" fontId="10" fillId="3" borderId="11" xfId="4" applyNumberFormat="1" applyFont="1" applyBorder="1" applyAlignment="1">
      <alignment horizontal="center" vertical="center" shrinkToFit="1"/>
    </xf>
    <xf numFmtId="0" fontId="10" fillId="3" borderId="12" xfId="4" applyNumberFormat="1" applyFont="1" applyBorder="1" applyAlignment="1">
      <alignment horizontal="center" vertical="center" shrinkToFit="1"/>
    </xf>
    <xf numFmtId="0" fontId="10" fillId="0" borderId="15" xfId="2" applyNumberFormat="1" applyFont="1" applyBorder="1" applyAlignment="1">
      <alignment horizontal="center" vertical="center" wrapText="1"/>
    </xf>
    <xf numFmtId="0" fontId="13" fillId="0" borderId="9" xfId="2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left" vertical="center" shrinkToFit="1"/>
    </xf>
    <xf numFmtId="49" fontId="8" fillId="0" borderId="10" xfId="2" applyNumberFormat="1" applyFont="1" applyBorder="1" applyAlignment="1">
      <alignment horizontal="center" vertical="center" shrinkToFit="1"/>
    </xf>
    <xf numFmtId="0" fontId="10" fillId="0" borderId="16" xfId="2" applyNumberFormat="1" applyFont="1" applyBorder="1" applyAlignment="1">
      <alignment horizontal="center" vertical="center" wrapText="1"/>
    </xf>
    <xf numFmtId="49" fontId="8" fillId="0" borderId="14" xfId="2" applyNumberFormat="1" applyFont="1" applyBorder="1" applyAlignment="1">
      <alignment horizontal="left" vertical="center" shrinkToFit="1"/>
    </xf>
    <xf numFmtId="176" fontId="7" fillId="0" borderId="14" xfId="2" applyNumberFormat="1" applyFont="1" applyBorder="1" applyAlignment="1">
      <alignment horizontal="center" vertical="center"/>
    </xf>
    <xf numFmtId="49" fontId="8" fillId="0" borderId="10" xfId="2" applyNumberFormat="1" applyFont="1" applyBorder="1" applyAlignment="1">
      <alignment horizontal="center" vertical="center" shrinkToFit="1"/>
    </xf>
    <xf numFmtId="49" fontId="8" fillId="0" borderId="11" xfId="2" applyNumberFormat="1" applyFont="1" applyBorder="1" applyAlignment="1">
      <alignment horizontal="center" vertical="center" shrinkToFit="1"/>
    </xf>
    <xf numFmtId="49" fontId="8" fillId="0" borderId="12" xfId="2" applyNumberFormat="1" applyFont="1" applyBorder="1" applyAlignment="1">
      <alignment horizontal="center" vertical="center" shrinkToFit="1"/>
    </xf>
    <xf numFmtId="0" fontId="0" fillId="3" borderId="9" xfId="4" applyNumberFormat="1" applyFont="1" applyBorder="1" applyAlignment="1">
      <alignment horizontal="center" vertical="center"/>
    </xf>
    <xf numFmtId="0" fontId="10" fillId="3" borderId="11" xfId="4" applyNumberFormat="1" applyFont="1" applyBorder="1" applyAlignment="1">
      <alignment horizontal="center" vertical="center"/>
    </xf>
    <xf numFmtId="0" fontId="10" fillId="3" borderId="12" xfId="4" applyNumberFormat="1" applyFont="1" applyBorder="1" applyAlignment="1">
      <alignment horizontal="center" vertical="center"/>
    </xf>
    <xf numFmtId="0" fontId="10" fillId="3" borderId="17" xfId="4" applyNumberFormat="1" applyFont="1" applyBorder="1" applyAlignment="1">
      <alignment horizontal="center" vertical="center"/>
    </xf>
    <xf numFmtId="0" fontId="14" fillId="0" borderId="18" xfId="2" applyNumberFormat="1" applyFont="1" applyBorder="1" applyAlignment="1">
      <alignment horizontal="center" vertical="center"/>
    </xf>
    <xf numFmtId="0" fontId="10" fillId="0" borderId="19" xfId="3" applyNumberFormat="1" applyFont="1" applyBorder="1" applyAlignment="1">
      <alignment horizontal="center" vertical="center"/>
    </xf>
    <xf numFmtId="0" fontId="10" fillId="0" borderId="19" xfId="2" applyNumberFormat="1" applyFont="1" applyBorder="1" applyAlignment="1">
      <alignment horizontal="center" vertical="center"/>
    </xf>
    <xf numFmtId="0" fontId="10" fillId="0" borderId="20" xfId="2" applyNumberFormat="1" applyFont="1" applyBorder="1" applyAlignment="1">
      <alignment horizontal="center" vertical="center"/>
    </xf>
    <xf numFmtId="0" fontId="10" fillId="0" borderId="21" xfId="2" applyNumberFormat="1" applyFont="1" applyBorder="1" applyAlignment="1">
      <alignment horizontal="center" vertical="center"/>
    </xf>
    <xf numFmtId="0" fontId="10" fillId="0" borderId="22" xfId="2" applyNumberFormat="1" applyFont="1" applyBorder="1" applyAlignment="1">
      <alignment horizontal="center" vertical="center"/>
    </xf>
    <xf numFmtId="0" fontId="14" fillId="0" borderId="0" xfId="2" applyNumberFormat="1" applyFont="1">
      <alignment vertical="center"/>
    </xf>
    <xf numFmtId="41" fontId="14" fillId="0" borderId="0" xfId="3" applyNumberFormat="1" applyFont="1" applyAlignment="1">
      <alignment horizontal="center" vertical="center"/>
    </xf>
    <xf numFmtId="0" fontId="15" fillId="0" borderId="0" xfId="2" applyNumberFormat="1" applyFont="1" applyAlignment="1">
      <alignment horizontal="left" vertical="center"/>
    </xf>
    <xf numFmtId="177" fontId="16" fillId="0" borderId="23" xfId="5" applyNumberFormat="1" applyFont="1" applyFill="1" applyBorder="1" applyAlignment="1">
      <alignment horizontal="center" vertical="center"/>
    </xf>
    <xf numFmtId="41" fontId="17" fillId="0" borderId="4" xfId="4" applyNumberFormat="1" applyFont="1" applyFill="1" applyBorder="1" applyAlignment="1">
      <alignment horizontal="center" vertical="center"/>
    </xf>
    <xf numFmtId="0" fontId="18" fillId="0" borderId="4" xfId="2" applyNumberFormat="1" applyFont="1" applyFill="1" applyBorder="1" applyAlignment="1">
      <alignment horizontal="center" vertical="center"/>
    </xf>
    <xf numFmtId="0" fontId="18" fillId="0" borderId="5" xfId="2" applyNumberFormat="1" applyFont="1" applyFill="1" applyBorder="1" applyAlignment="1">
      <alignment vertical="center"/>
    </xf>
    <xf numFmtId="0" fontId="18" fillId="0" borderId="6" xfId="2" applyNumberFormat="1" applyFont="1" applyFill="1" applyBorder="1" applyAlignment="1">
      <alignment vertical="center"/>
    </xf>
    <xf numFmtId="0" fontId="18" fillId="0" borderId="24" xfId="2" applyNumberFormat="1" applyFont="1" applyFill="1" applyBorder="1" applyAlignment="1">
      <alignment vertical="center"/>
    </xf>
    <xf numFmtId="177" fontId="16" fillId="2" borderId="9" xfId="5" applyNumberFormat="1" applyFont="1" applyFill="1" applyBorder="1" applyAlignment="1">
      <alignment horizontal="center" vertical="center"/>
    </xf>
    <xf numFmtId="41" fontId="17" fillId="0" borderId="1" xfId="4" applyNumberFormat="1" applyFont="1" applyFill="1" applyBorder="1" applyAlignment="1">
      <alignment horizontal="center" vertical="center"/>
    </xf>
    <xf numFmtId="0" fontId="18" fillId="0" borderId="1" xfId="2" applyNumberFormat="1" applyFont="1" applyFill="1" applyBorder="1" applyAlignment="1">
      <alignment horizontal="center" vertical="center"/>
    </xf>
    <xf numFmtId="0" fontId="18" fillId="0" borderId="10" xfId="2" applyNumberFormat="1" applyFont="1" applyFill="1" applyBorder="1" applyAlignment="1">
      <alignment vertical="center"/>
    </xf>
    <xf numFmtId="0" fontId="18" fillId="0" borderId="11" xfId="2" applyNumberFormat="1" applyFont="1" applyFill="1" applyBorder="1" applyAlignment="1">
      <alignment vertical="center"/>
    </xf>
    <xf numFmtId="0" fontId="18" fillId="0" borderId="25" xfId="2" applyNumberFormat="1" applyFont="1" applyFill="1" applyBorder="1" applyAlignment="1">
      <alignment vertical="center"/>
    </xf>
    <xf numFmtId="9" fontId="16" fillId="4" borderId="9" xfId="4" applyNumberFormat="1" applyFont="1" applyFill="1" applyBorder="1" applyAlignment="1">
      <alignment horizontal="center" vertical="center"/>
    </xf>
    <xf numFmtId="41" fontId="17" fillId="4" borderId="1" xfId="4" applyNumberFormat="1" applyFont="1" applyFill="1" applyBorder="1" applyAlignment="1">
      <alignment horizontal="center" vertical="center"/>
    </xf>
    <xf numFmtId="0" fontId="18" fillId="4" borderId="1" xfId="4" applyNumberFormat="1" applyFont="1" applyFill="1" applyBorder="1" applyAlignment="1">
      <alignment horizontal="center" vertical="center"/>
    </xf>
    <xf numFmtId="0" fontId="18" fillId="4" borderId="10" xfId="4" applyNumberFormat="1" applyFont="1" applyFill="1" applyBorder="1" applyAlignment="1">
      <alignment horizontal="center" vertical="center"/>
    </xf>
    <xf numFmtId="0" fontId="18" fillId="4" borderId="11" xfId="4" applyNumberFormat="1" applyFont="1" applyFill="1" applyBorder="1" applyAlignment="1">
      <alignment horizontal="center" vertical="center"/>
    </xf>
    <xf numFmtId="0" fontId="18" fillId="4" borderId="25" xfId="4" applyNumberFormat="1" applyFont="1" applyFill="1" applyBorder="1" applyAlignment="1">
      <alignment horizontal="center" vertical="center"/>
    </xf>
    <xf numFmtId="0" fontId="16" fillId="0" borderId="18" xfId="2" applyNumberFormat="1" applyFont="1" applyFill="1" applyBorder="1" applyAlignment="1">
      <alignment horizontal="center" vertical="center"/>
    </xf>
    <xf numFmtId="41" fontId="18" fillId="0" borderId="19" xfId="3" applyNumberFormat="1" applyFont="1" applyFill="1" applyBorder="1" applyAlignment="1">
      <alignment horizontal="center" vertical="center"/>
    </xf>
    <xf numFmtId="0" fontId="18" fillId="0" borderId="19" xfId="2" applyNumberFormat="1" applyFont="1" applyFill="1" applyBorder="1" applyAlignment="1">
      <alignment horizontal="center" vertical="center"/>
    </xf>
    <xf numFmtId="0" fontId="18" fillId="0" borderId="26" xfId="2" applyNumberFormat="1" applyFont="1" applyFill="1" applyBorder="1" applyAlignment="1">
      <alignment horizontal="center" vertical="center"/>
    </xf>
    <xf numFmtId="0" fontId="18" fillId="0" borderId="20" xfId="2" applyNumberFormat="1" applyFont="1" applyFill="1" applyBorder="1" applyAlignment="1">
      <alignment horizontal="center" vertical="center"/>
    </xf>
    <xf numFmtId="0" fontId="18" fillId="0" borderId="27" xfId="2" applyNumberFormat="1" applyFont="1" applyFill="1" applyBorder="1" applyAlignment="1">
      <alignment horizontal="center" vertical="center"/>
    </xf>
    <xf numFmtId="0" fontId="13" fillId="0" borderId="0" xfId="2" applyNumberFormat="1" applyFont="1" applyAlignment="1">
      <alignment horizontal="center" vertical="center"/>
    </xf>
    <xf numFmtId="0" fontId="19" fillId="0" borderId="0" xfId="2" applyNumberFormat="1" applyFont="1" applyAlignment="1">
      <alignment horizontal="left" vertical="center"/>
    </xf>
    <xf numFmtId="0" fontId="20" fillId="0" borderId="0" xfId="2" applyNumberFormat="1" applyFont="1" applyAlignment="1">
      <alignment horizontal="center" vertical="center"/>
    </xf>
  </cellXfs>
  <cellStyles count="9">
    <cellStyle name="20% - 강조색1 2" xfId="4"/>
    <cellStyle name="백분율 2" xfId="5"/>
    <cellStyle name="쉼표 [0]" xfId="1" builtinId="6"/>
    <cellStyle name="쉼표 [0] 2" xfId="3"/>
    <cellStyle name="표준" xfId="0" builtinId="0"/>
    <cellStyle name="표준 10" xfId="6"/>
    <cellStyle name="표준 11" xfId="7"/>
    <cellStyle name="표준 2" xfId="2"/>
    <cellStyle name="표준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Temporary%20Internet%20Files/Content.IE5/GI8P9YV3/2016&#45380;_3&#50900;_&#45824;&#51204;&#44221;&#52272;&#52397;_&#49688;&#51032;,&#51077;&#52272;&#44228;&#50557;_&#54788;&#548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Temporary%20Internet%20Files/Content.IE5/KJ5TH2VN/2016&#45380;_4&#50900;_&#45824;&#51204;&#51648;&#48169;&#44221;&#52272;&#52397;_&#49688;&#51032;&#44228;&#50557;_&#54788;&#54889;_&#44277;&#440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Temporary%20Internet%20Files/Content.IE5/GI8P9YV3/2016&#45380;_5&#50900;_&#45824;&#51204;&#51648;&#48169;&#44221;&#52272;&#52397;_&#49688;&#51032;&#44228;&#50557;_&#54788;&#54889;_&#44277;&#4406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Temporary%20Internet%20Files/Content.IE5/KJ5TH2VN/2016&#45380;_7&#50900;_&#45824;&#51204;&#44221;&#52272;&#52397;_&#49688;&#51032;,&#51077;&#52272;&#44228;&#50557;_&#54788;&#548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Temporary%20Internet%20Files/Content.IE5/GI8P9YV3/2016&#45380;_8&#50900;_&#45824;&#51204;&#51648;&#48169;&#44221;&#52272;&#52397;_&#49688;&#51032;&#44228;&#50557;_&#54788;&#54889;_&#44277;&#4406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Temporary%20Internet%20Files/Content.IE5/7H2K3AO3/2016&#45380;_9&#50900;_&#45824;&#51204;&#51648;&#48169;&#44221;&#52272;&#52397;_&#49688;&#51032;&#44228;&#50557;_&#54788;&#54889;_&#44277;&#4406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Temporary%20Internet%20Files/Content.IE5/0QTYBEFQ/&#45824;&#51204;&#44221;&#52272;&#52397;_&#49688;&#51032;,&#51077;&#52272;&#44228;&#50557;_&#54788;&#548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Temporary%20Internet%20Files/Content.IE5/KJ5TH2VN/2016&#45380;_11&#50900;_&#45824;&#51204;&#51648;&#48169;&#44221;&#52272;&#52397;_&#49688;&#51032;&#44228;&#50557;_&#54788;&#548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45824;&#51204;&#44221;&#52272;&#52397;%20&#49688;&#51032;,&#51077;&#52272;&#44228;&#50557;%20&#54788;&#548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D4" sqref="D4"/>
    </sheetView>
  </sheetViews>
  <sheetFormatPr defaultRowHeight="16.5"/>
  <cols>
    <col min="1" max="1" width="5.125" customWidth="1"/>
    <col min="2" max="2" width="15.625" bestFit="1" customWidth="1"/>
    <col min="3" max="3" width="11.125" bestFit="1" customWidth="1"/>
    <col min="4" max="4" width="53" customWidth="1"/>
    <col min="5" max="5" width="11.875" bestFit="1" customWidth="1"/>
    <col min="7" max="7" width="19.25" customWidth="1"/>
  </cols>
  <sheetData>
    <row r="1" spans="1:7" ht="54.75" customHeight="1">
      <c r="A1" s="8" t="s">
        <v>9</v>
      </c>
      <c r="B1" s="8"/>
      <c r="C1" s="8"/>
      <c r="D1" s="8"/>
      <c r="E1" s="8"/>
      <c r="F1" s="8"/>
      <c r="G1" s="8"/>
    </row>
    <row r="2" spans="1:7" s="5" customFormat="1" ht="42.75" customHeight="1">
      <c r="A2" s="9" t="s">
        <v>10</v>
      </c>
      <c r="B2" s="9"/>
      <c r="C2" s="9"/>
      <c r="G2" s="6" t="s">
        <v>1</v>
      </c>
    </row>
    <row r="3" spans="1:7" ht="61.5" customHeight="1">
      <c r="A3" s="1" t="s">
        <v>0</v>
      </c>
      <c r="B3" s="1" t="s">
        <v>2</v>
      </c>
      <c r="C3" s="1" t="s">
        <v>5</v>
      </c>
      <c r="D3" s="1" t="s">
        <v>7</v>
      </c>
      <c r="E3" s="2" t="s">
        <v>4</v>
      </c>
      <c r="F3" s="1" t="s">
        <v>3</v>
      </c>
      <c r="G3" s="1" t="s">
        <v>6</v>
      </c>
    </row>
    <row r="4" spans="1:7" ht="61.5" customHeight="1">
      <c r="A4" s="4"/>
      <c r="B4" s="7"/>
      <c r="C4" s="7"/>
      <c r="D4" s="7" t="s">
        <v>8</v>
      </c>
      <c r="E4" s="3"/>
      <c r="F4" s="7"/>
      <c r="G4" s="7"/>
    </row>
  </sheetData>
  <mergeCells count="2">
    <mergeCell ref="A1:G1"/>
    <mergeCell ref="A2:C2"/>
  </mergeCells>
  <phoneticPr fontId="4" type="noConversion"/>
  <pageMargins left="0.51" right="0.51180599999999998" top="0.94458299999999995" bottom="0.74791700000000005" header="0.314583" footer="0.314583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B4" sqref="B4"/>
    </sheetView>
  </sheetViews>
  <sheetFormatPr defaultRowHeight="16.5"/>
  <cols>
    <col min="1" max="1" width="5.125" style="10" customWidth="1"/>
    <col min="2" max="2" width="15.625" style="10" bestFit="1" customWidth="1"/>
    <col min="3" max="3" width="11.125" style="10" bestFit="1" customWidth="1"/>
    <col min="4" max="4" width="53" style="10" customWidth="1"/>
    <col min="5" max="5" width="11.875" style="10" bestFit="1" customWidth="1"/>
    <col min="6" max="6" width="9.75" style="10" customWidth="1"/>
    <col min="7" max="7" width="19.25" style="10" customWidth="1"/>
    <col min="8" max="16384" width="9" style="10"/>
  </cols>
  <sheetData>
    <row r="1" spans="1:7" ht="54.75" customHeight="1">
      <c r="A1" s="19" t="s">
        <v>9</v>
      </c>
      <c r="B1" s="19"/>
      <c r="C1" s="19"/>
      <c r="D1" s="19"/>
      <c r="E1" s="19"/>
      <c r="F1" s="19"/>
      <c r="G1" s="19"/>
    </row>
    <row r="2" spans="1:7" s="16" customFormat="1" ht="42.75" customHeight="1">
      <c r="A2" s="18" t="s">
        <v>75</v>
      </c>
      <c r="B2" s="18"/>
      <c r="C2" s="18"/>
      <c r="G2" s="17" t="s">
        <v>1</v>
      </c>
    </row>
    <row r="3" spans="1:7" ht="61.5" customHeight="1">
      <c r="A3" s="14" t="s">
        <v>0</v>
      </c>
      <c r="B3" s="14" t="s">
        <v>2</v>
      </c>
      <c r="C3" s="14" t="s">
        <v>5</v>
      </c>
      <c r="D3" s="14" t="s">
        <v>7</v>
      </c>
      <c r="E3" s="15" t="s">
        <v>4</v>
      </c>
      <c r="F3" s="20" t="s">
        <v>19</v>
      </c>
      <c r="G3" s="20" t="s">
        <v>18</v>
      </c>
    </row>
    <row r="4" spans="1:7" ht="61.5" customHeight="1">
      <c r="A4" s="13"/>
      <c r="B4" s="11"/>
      <c r="C4" s="11"/>
      <c r="D4" s="11" t="s">
        <v>61</v>
      </c>
      <c r="E4" s="12"/>
      <c r="F4" s="11"/>
      <c r="G4" s="11"/>
    </row>
    <row r="5" spans="1:7" ht="61.5" customHeight="1">
      <c r="A5" s="13"/>
      <c r="B5" s="11"/>
      <c r="C5" s="11"/>
      <c r="D5" s="11"/>
      <c r="E5" s="12"/>
      <c r="F5" s="11"/>
      <c r="G5" s="11"/>
    </row>
    <row r="6" spans="1:7" ht="61.5" customHeight="1">
      <c r="A6" s="13"/>
      <c r="B6" s="11"/>
      <c r="C6" s="11"/>
      <c r="D6" s="11"/>
      <c r="E6" s="12"/>
      <c r="F6" s="11"/>
      <c r="G6" s="11"/>
    </row>
  </sheetData>
  <mergeCells count="2">
    <mergeCell ref="A1:G1"/>
    <mergeCell ref="A2:C2"/>
  </mergeCells>
  <phoneticPr fontId="4" type="noConversion"/>
  <pageMargins left="0.51" right="0.51180599999999998" top="0.94458299999999995" bottom="0.74791700000000005" header="0.314583" footer="0.314583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sqref="A1:G1"/>
    </sheetView>
  </sheetViews>
  <sheetFormatPr defaultRowHeight="16.5"/>
  <cols>
    <col min="1" max="1" width="5.125" style="10" customWidth="1"/>
    <col min="2" max="2" width="15.625" style="10" bestFit="1" customWidth="1"/>
    <col min="3" max="3" width="11.125" style="10" bestFit="1" customWidth="1"/>
    <col min="4" max="4" width="53" style="10" customWidth="1"/>
    <col min="5" max="5" width="11.875" style="10" bestFit="1" customWidth="1"/>
    <col min="6" max="6" width="9.75" style="10" customWidth="1"/>
    <col min="7" max="7" width="19.25" style="10" customWidth="1"/>
    <col min="8" max="16384" width="9" style="10"/>
  </cols>
  <sheetData>
    <row r="1" spans="1:7" ht="54.75" customHeight="1">
      <c r="A1" s="19" t="s">
        <v>9</v>
      </c>
      <c r="B1" s="19"/>
      <c r="C1" s="19"/>
      <c r="D1" s="19"/>
      <c r="E1" s="19"/>
      <c r="F1" s="19"/>
      <c r="G1" s="19"/>
    </row>
    <row r="2" spans="1:7" s="16" customFormat="1" ht="42.75" customHeight="1">
      <c r="A2" s="18" t="s">
        <v>76</v>
      </c>
      <c r="B2" s="18"/>
      <c r="C2" s="18"/>
      <c r="G2" s="17" t="s">
        <v>1</v>
      </c>
    </row>
    <row r="3" spans="1:7" ht="61.5" customHeight="1">
      <c r="A3" s="14" t="s">
        <v>0</v>
      </c>
      <c r="B3" s="14" t="s">
        <v>2</v>
      </c>
      <c r="C3" s="14" t="s">
        <v>5</v>
      </c>
      <c r="D3" s="14" t="s">
        <v>7</v>
      </c>
      <c r="E3" s="15" t="s">
        <v>4</v>
      </c>
      <c r="F3" s="20" t="s">
        <v>19</v>
      </c>
      <c r="G3" s="20" t="s">
        <v>18</v>
      </c>
    </row>
    <row r="4" spans="1:7" ht="61.5" customHeight="1">
      <c r="A4" s="13"/>
      <c r="B4" s="11"/>
      <c r="C4" s="11"/>
      <c r="D4" s="11" t="s">
        <v>61</v>
      </c>
      <c r="E4" s="12"/>
      <c r="F4" s="11"/>
      <c r="G4" s="11"/>
    </row>
    <row r="5" spans="1:7" ht="61.5" customHeight="1">
      <c r="A5" s="13"/>
      <c r="B5" s="11"/>
      <c r="C5" s="11"/>
      <c r="D5" s="11"/>
      <c r="E5" s="12"/>
      <c r="F5" s="11"/>
      <c r="G5" s="11"/>
    </row>
    <row r="6" spans="1:7" ht="61.5" customHeight="1">
      <c r="A6" s="13"/>
      <c r="B6" s="11"/>
      <c r="C6" s="11"/>
      <c r="D6" s="11"/>
      <c r="E6" s="12"/>
      <c r="F6" s="11"/>
      <c r="G6" s="11"/>
    </row>
  </sheetData>
  <mergeCells count="2">
    <mergeCell ref="A1:G1"/>
    <mergeCell ref="A2:C2"/>
  </mergeCells>
  <phoneticPr fontId="4" type="noConversion"/>
  <pageMargins left="0.51" right="0.51180599999999998" top="0.94458299999999995" bottom="0.74791700000000005" header="0.314583" footer="0.314583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sqref="A1:G1"/>
    </sheetView>
  </sheetViews>
  <sheetFormatPr defaultRowHeight="16.5"/>
  <cols>
    <col min="1" max="1" width="5.125" style="10" customWidth="1"/>
    <col min="2" max="2" width="15.625" style="10" bestFit="1" customWidth="1"/>
    <col min="3" max="3" width="11.125" style="10" bestFit="1" customWidth="1"/>
    <col min="4" max="4" width="53" style="10" customWidth="1"/>
    <col min="5" max="5" width="11.875" style="10" bestFit="1" customWidth="1"/>
    <col min="6" max="6" width="9.75" style="10" customWidth="1"/>
    <col min="7" max="7" width="19.25" style="10" customWidth="1"/>
    <col min="8" max="16384" width="9" style="10"/>
  </cols>
  <sheetData>
    <row r="1" spans="1:7" ht="54.75" customHeight="1">
      <c r="A1" s="19" t="s">
        <v>9</v>
      </c>
      <c r="B1" s="19"/>
      <c r="C1" s="19"/>
      <c r="D1" s="19"/>
      <c r="E1" s="19"/>
      <c r="F1" s="19"/>
      <c r="G1" s="19"/>
    </row>
    <row r="2" spans="1:7" s="16" customFormat="1" ht="42.75" customHeight="1">
      <c r="A2" s="18" t="s">
        <v>77</v>
      </c>
      <c r="B2" s="18"/>
      <c r="C2" s="18"/>
      <c r="G2" s="17" t="s">
        <v>1</v>
      </c>
    </row>
    <row r="3" spans="1:7" ht="61.5" customHeight="1">
      <c r="A3" s="14" t="s">
        <v>0</v>
      </c>
      <c r="B3" s="14" t="s">
        <v>2</v>
      </c>
      <c r="C3" s="14" t="s">
        <v>5</v>
      </c>
      <c r="D3" s="14" t="s">
        <v>7</v>
      </c>
      <c r="E3" s="15" t="s">
        <v>4</v>
      </c>
      <c r="F3" s="20" t="s">
        <v>19</v>
      </c>
      <c r="G3" s="20" t="s">
        <v>18</v>
      </c>
    </row>
    <row r="4" spans="1:7" ht="61.5" customHeight="1">
      <c r="A4" s="13"/>
      <c r="B4" s="11"/>
      <c r="C4" s="11"/>
      <c r="D4" s="11" t="s">
        <v>61</v>
      </c>
      <c r="E4" s="12"/>
      <c r="F4" s="11"/>
      <c r="G4" s="11"/>
    </row>
    <row r="5" spans="1:7" ht="61.5" customHeight="1">
      <c r="A5" s="13"/>
      <c r="B5" s="11"/>
      <c r="C5" s="11"/>
      <c r="D5" s="11"/>
      <c r="E5" s="12"/>
      <c r="F5" s="11"/>
      <c r="G5" s="11"/>
    </row>
    <row r="6" spans="1:7" ht="61.5" customHeight="1">
      <c r="A6" s="13"/>
      <c r="B6" s="11"/>
      <c r="C6" s="11"/>
      <c r="D6" s="11"/>
      <c r="E6" s="12"/>
      <c r="F6" s="11"/>
      <c r="G6" s="11"/>
    </row>
  </sheetData>
  <mergeCells count="2">
    <mergeCell ref="A1:G1"/>
    <mergeCell ref="A2:C2"/>
  </mergeCells>
  <phoneticPr fontId="4" type="noConversion"/>
  <pageMargins left="0.51" right="0.51180599999999998" top="0.94458299999999995" bottom="0.74791700000000005" header="0.314583" footer="0.31458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A2" sqref="A2:C2"/>
    </sheetView>
  </sheetViews>
  <sheetFormatPr defaultRowHeight="16.5"/>
  <cols>
    <col min="1" max="1" width="5.125" style="10" customWidth="1"/>
    <col min="2" max="2" width="15.625" style="10" bestFit="1" customWidth="1"/>
    <col min="3" max="3" width="11.125" style="10" bestFit="1" customWidth="1"/>
    <col min="4" max="4" width="53" style="10" customWidth="1"/>
    <col min="5" max="5" width="11.875" style="10" bestFit="1" customWidth="1"/>
    <col min="6" max="6" width="9" style="10"/>
    <col min="7" max="7" width="19.25" style="10" customWidth="1"/>
    <col min="8" max="16384" width="9" style="10"/>
  </cols>
  <sheetData>
    <row r="1" spans="1:7" ht="54.75" customHeight="1">
      <c r="A1" s="19" t="s">
        <v>9</v>
      </c>
      <c r="B1" s="19"/>
      <c r="C1" s="19"/>
      <c r="D1" s="19"/>
      <c r="E1" s="19"/>
      <c r="F1" s="19"/>
      <c r="G1" s="19"/>
    </row>
    <row r="2" spans="1:7" s="16" customFormat="1" ht="42.75" customHeight="1">
      <c r="A2" s="18" t="s">
        <v>11</v>
      </c>
      <c r="B2" s="18"/>
      <c r="C2" s="18"/>
      <c r="G2" s="17" t="s">
        <v>1</v>
      </c>
    </row>
    <row r="3" spans="1:7" ht="61.5" customHeight="1">
      <c r="A3" s="14" t="s">
        <v>0</v>
      </c>
      <c r="B3" s="14" t="s">
        <v>2</v>
      </c>
      <c r="C3" s="14" t="s">
        <v>5</v>
      </c>
      <c r="D3" s="14" t="s">
        <v>7</v>
      </c>
      <c r="E3" s="15" t="s">
        <v>4</v>
      </c>
      <c r="F3" s="14" t="s">
        <v>3</v>
      </c>
      <c r="G3" s="14" t="s">
        <v>6</v>
      </c>
    </row>
    <row r="4" spans="1:7" ht="61.5" customHeight="1">
      <c r="A4" s="13"/>
      <c r="B4" s="11"/>
      <c r="C4" s="11"/>
      <c r="D4" s="11" t="s">
        <v>8</v>
      </c>
      <c r="E4" s="12"/>
      <c r="F4" s="11"/>
      <c r="G4" s="11"/>
    </row>
  </sheetData>
  <mergeCells count="2">
    <mergeCell ref="A1:G1"/>
    <mergeCell ref="A2:C2"/>
  </mergeCells>
  <phoneticPr fontId="4" type="noConversion"/>
  <pageMargins left="0.51" right="0.51180599999999998" top="0.94458299999999995" bottom="0.74791700000000005" header="0.314583" footer="0.31458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E13" sqref="E13"/>
    </sheetView>
  </sheetViews>
  <sheetFormatPr defaultRowHeight="16.5"/>
  <cols>
    <col min="1" max="1" width="5.125" style="10" customWidth="1"/>
    <col min="2" max="2" width="15.625" style="10" bestFit="1" customWidth="1"/>
    <col min="3" max="3" width="11.125" style="10" bestFit="1" customWidth="1"/>
    <col min="4" max="4" width="53" style="10" customWidth="1"/>
    <col min="5" max="5" width="11.875" style="10" bestFit="1" customWidth="1"/>
    <col min="6" max="6" width="9" style="10"/>
    <col min="7" max="7" width="19.25" style="10" customWidth="1"/>
    <col min="8" max="16384" width="9" style="10"/>
  </cols>
  <sheetData>
    <row r="1" spans="1:7" ht="54.75" customHeight="1">
      <c r="A1" s="19" t="s">
        <v>9</v>
      </c>
      <c r="B1" s="19"/>
      <c r="C1" s="19"/>
      <c r="D1" s="19"/>
      <c r="E1" s="19"/>
      <c r="F1" s="19"/>
      <c r="G1" s="19"/>
    </row>
    <row r="2" spans="1:7" s="16" customFormat="1" ht="42.75" customHeight="1">
      <c r="A2" s="18" t="s">
        <v>20</v>
      </c>
      <c r="B2" s="18"/>
      <c r="C2" s="18"/>
      <c r="G2" s="17" t="s">
        <v>1</v>
      </c>
    </row>
    <row r="3" spans="1:7" ht="61.5" customHeight="1">
      <c r="A3" s="14" t="s">
        <v>0</v>
      </c>
      <c r="B3" s="14" t="s">
        <v>2</v>
      </c>
      <c r="C3" s="14" t="s">
        <v>5</v>
      </c>
      <c r="D3" s="14" t="s">
        <v>7</v>
      </c>
      <c r="E3" s="15" t="s">
        <v>4</v>
      </c>
      <c r="F3" s="20" t="s">
        <v>19</v>
      </c>
      <c r="G3" s="20" t="s">
        <v>18</v>
      </c>
    </row>
    <row r="4" spans="1:7" ht="61.5" customHeight="1">
      <c r="A4" s="14">
        <v>1</v>
      </c>
      <c r="B4" s="14">
        <v>2516316712</v>
      </c>
      <c r="C4" s="14">
        <v>3.4</v>
      </c>
      <c r="D4" s="20" t="s">
        <v>17</v>
      </c>
      <c r="E4" s="15">
        <v>25972000</v>
      </c>
      <c r="F4" s="20" t="s">
        <v>16</v>
      </c>
      <c r="G4" s="20" t="s">
        <v>15</v>
      </c>
    </row>
    <row r="5" spans="1:7" ht="61.5" customHeight="1">
      <c r="A5" s="14">
        <v>2</v>
      </c>
      <c r="B5" s="14">
        <v>1630240</v>
      </c>
      <c r="C5" s="14">
        <v>3.21</v>
      </c>
      <c r="D5" s="20" t="s">
        <v>14</v>
      </c>
      <c r="E5" s="15">
        <v>43244700</v>
      </c>
      <c r="F5" s="20" t="s">
        <v>13</v>
      </c>
      <c r="G5" s="20" t="s">
        <v>12</v>
      </c>
    </row>
    <row r="6" spans="1:7" ht="61.5" customHeight="1">
      <c r="A6" s="13"/>
      <c r="B6" s="11"/>
      <c r="C6" s="11"/>
      <c r="D6" s="11" t="s">
        <v>8</v>
      </c>
      <c r="E6" s="12"/>
      <c r="F6" s="11"/>
      <c r="G6" s="11"/>
    </row>
  </sheetData>
  <mergeCells count="2">
    <mergeCell ref="A1:G1"/>
    <mergeCell ref="A2:C2"/>
  </mergeCells>
  <phoneticPr fontId="4" type="noConversion"/>
  <pageMargins left="0.51" right="0.51180599999999998" top="0.94458299999999995" bottom="0.74791700000000005" header="0.314583" footer="0.31458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sqref="A1:G1"/>
    </sheetView>
  </sheetViews>
  <sheetFormatPr defaultRowHeight="16.5"/>
  <cols>
    <col min="1" max="1" width="5.125" style="10" customWidth="1"/>
    <col min="2" max="2" width="15.625" style="10" bestFit="1" customWidth="1"/>
    <col min="3" max="3" width="11.125" style="10" bestFit="1" customWidth="1"/>
    <col min="4" max="4" width="53" style="10" customWidth="1"/>
    <col min="5" max="5" width="11.875" style="10" bestFit="1" customWidth="1"/>
    <col min="6" max="6" width="9.75" style="10" customWidth="1"/>
    <col min="7" max="7" width="19.25" style="10" customWidth="1"/>
    <col min="8" max="16384" width="9" style="10"/>
  </cols>
  <sheetData>
    <row r="1" spans="1:7" ht="54.75" customHeight="1">
      <c r="A1" s="19" t="s">
        <v>9</v>
      </c>
      <c r="B1" s="19"/>
      <c r="C1" s="19"/>
      <c r="D1" s="19"/>
      <c r="E1" s="19"/>
      <c r="F1" s="19"/>
      <c r="G1" s="19"/>
    </row>
    <row r="2" spans="1:7" s="16" customFormat="1" ht="42.75" customHeight="1">
      <c r="A2" s="18" t="s">
        <v>23</v>
      </c>
      <c r="B2" s="18"/>
      <c r="C2" s="18"/>
      <c r="G2" s="17" t="s">
        <v>1</v>
      </c>
    </row>
    <row r="3" spans="1:7" ht="61.5" customHeight="1">
      <c r="A3" s="14" t="s">
        <v>0</v>
      </c>
      <c r="B3" s="14" t="s">
        <v>2</v>
      </c>
      <c r="C3" s="14" t="s">
        <v>5</v>
      </c>
      <c r="D3" s="14" t="s">
        <v>7</v>
      </c>
      <c r="E3" s="15" t="s">
        <v>4</v>
      </c>
      <c r="F3" s="20" t="s">
        <v>19</v>
      </c>
      <c r="G3" s="20" t="s">
        <v>18</v>
      </c>
    </row>
    <row r="4" spans="1:7" ht="61.5" customHeight="1">
      <c r="A4" s="14">
        <v>1</v>
      </c>
      <c r="B4" s="14">
        <v>16250170</v>
      </c>
      <c r="C4" s="14">
        <v>4.18</v>
      </c>
      <c r="D4" s="20" t="s">
        <v>22</v>
      </c>
      <c r="E4" s="15">
        <v>25973000</v>
      </c>
      <c r="F4" s="20" t="s">
        <v>13</v>
      </c>
      <c r="G4" s="20" t="s">
        <v>21</v>
      </c>
    </row>
    <row r="5" spans="1:7" ht="61.5" customHeight="1">
      <c r="A5" s="13"/>
      <c r="B5" s="11"/>
      <c r="C5" s="11"/>
      <c r="D5" s="11" t="s">
        <v>8</v>
      </c>
      <c r="E5" s="12"/>
      <c r="F5" s="11"/>
      <c r="G5" s="11"/>
    </row>
    <row r="6" spans="1:7" ht="61.5" customHeight="1">
      <c r="A6" s="13"/>
      <c r="B6" s="11"/>
      <c r="C6" s="11"/>
      <c r="D6" s="11"/>
      <c r="E6" s="12"/>
      <c r="F6" s="11"/>
      <c r="G6" s="11"/>
    </row>
  </sheetData>
  <mergeCells count="2">
    <mergeCell ref="A1:G1"/>
    <mergeCell ref="A2:C2"/>
  </mergeCells>
  <phoneticPr fontId="4" type="noConversion"/>
  <pageMargins left="0.51" right="0.51180599999999998" top="0.94458299999999995" bottom="0.74791700000000005" header="0.314583" footer="0.31458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sqref="A1:G1"/>
    </sheetView>
  </sheetViews>
  <sheetFormatPr defaultRowHeight="16.5"/>
  <cols>
    <col min="1" max="1" width="5.125" style="10" customWidth="1"/>
    <col min="2" max="2" width="15.625" style="10" bestFit="1" customWidth="1"/>
    <col min="3" max="3" width="11.125" style="10" bestFit="1" customWidth="1"/>
    <col min="4" max="4" width="53" style="10" customWidth="1"/>
    <col min="5" max="5" width="11.875" style="10" bestFit="1" customWidth="1"/>
    <col min="6" max="6" width="9.75" style="10" customWidth="1"/>
    <col min="7" max="7" width="19.25" style="10" customWidth="1"/>
    <col min="8" max="16384" width="9" style="10"/>
  </cols>
  <sheetData>
    <row r="1" spans="1:7" ht="54.75" customHeight="1">
      <c r="A1" s="19" t="s">
        <v>9</v>
      </c>
      <c r="B1" s="19"/>
      <c r="C1" s="19"/>
      <c r="D1" s="19"/>
      <c r="E1" s="19"/>
      <c r="F1" s="19"/>
      <c r="G1" s="19"/>
    </row>
    <row r="2" spans="1:7" s="16" customFormat="1" ht="42.75" customHeight="1">
      <c r="A2" s="18" t="s">
        <v>24</v>
      </c>
      <c r="B2" s="18"/>
      <c r="C2" s="18"/>
      <c r="G2" s="17" t="s">
        <v>1</v>
      </c>
    </row>
    <row r="3" spans="1:7" ht="61.5" customHeight="1">
      <c r="A3" s="14" t="s">
        <v>0</v>
      </c>
      <c r="B3" s="14" t="s">
        <v>2</v>
      </c>
      <c r="C3" s="14" t="s">
        <v>5</v>
      </c>
      <c r="D3" s="14" t="s">
        <v>7</v>
      </c>
      <c r="E3" s="15" t="s">
        <v>4</v>
      </c>
      <c r="F3" s="20" t="s">
        <v>19</v>
      </c>
      <c r="G3" s="20" t="s">
        <v>18</v>
      </c>
    </row>
    <row r="4" spans="1:7" ht="61.5" customHeight="1">
      <c r="A4" s="13"/>
      <c r="B4" s="11"/>
      <c r="C4" s="11"/>
      <c r="D4" s="11" t="s">
        <v>8</v>
      </c>
      <c r="E4" s="12"/>
      <c r="F4" s="11"/>
      <c r="G4" s="11"/>
    </row>
    <row r="5" spans="1:7" ht="61.5" customHeight="1">
      <c r="A5" s="13"/>
      <c r="B5" s="11"/>
      <c r="C5" s="11"/>
      <c r="D5" s="11"/>
      <c r="E5" s="12"/>
      <c r="F5" s="11"/>
      <c r="G5" s="11"/>
    </row>
    <row r="6" spans="1:7" ht="61.5" customHeight="1">
      <c r="A6" s="13"/>
      <c r="B6" s="11"/>
      <c r="C6" s="11"/>
      <c r="D6" s="11"/>
      <c r="E6" s="12"/>
      <c r="F6" s="11"/>
      <c r="G6" s="11"/>
    </row>
  </sheetData>
  <mergeCells count="2">
    <mergeCell ref="A1:G1"/>
    <mergeCell ref="A2:C2"/>
  </mergeCells>
  <phoneticPr fontId="4" type="noConversion"/>
  <pageMargins left="0.51" right="0.51180599999999998" top="0.94458299999999995" bottom="0.74791700000000005" header="0.314583" footer="0.31458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2" sqref="A2:H2"/>
    </sheetView>
  </sheetViews>
  <sheetFormatPr defaultRowHeight="16.5"/>
  <cols>
    <col min="1" max="1" width="12.25" style="21" customWidth="1"/>
    <col min="2" max="2" width="9.875" style="21" bestFit="1" customWidth="1"/>
    <col min="3" max="4" width="9" style="21"/>
    <col min="5" max="5" width="10.375" style="21" customWidth="1"/>
    <col min="6" max="6" width="13.875" style="21" customWidth="1"/>
    <col min="7" max="7" width="14.125" style="22" customWidth="1"/>
    <col min="8" max="8" width="8.125" style="21" customWidth="1"/>
    <col min="9" max="16384" width="9" style="21"/>
  </cols>
  <sheetData>
    <row r="1" spans="1:8" ht="9" customHeight="1">
      <c r="A1" s="73"/>
      <c r="B1" s="73"/>
      <c r="C1" s="73"/>
      <c r="D1" s="73"/>
      <c r="E1" s="73"/>
      <c r="F1" s="73"/>
      <c r="G1" s="74"/>
      <c r="H1" s="73"/>
    </row>
    <row r="2" spans="1:8" ht="33.75" customHeight="1">
      <c r="A2" s="102" t="s">
        <v>60</v>
      </c>
      <c r="B2" s="102"/>
      <c r="C2" s="102"/>
      <c r="D2" s="102"/>
      <c r="E2" s="102"/>
      <c r="F2" s="102"/>
      <c r="G2" s="102"/>
      <c r="H2" s="102"/>
    </row>
    <row r="3" spans="1:8" ht="14.25" customHeight="1">
      <c r="A3" s="73"/>
      <c r="B3" s="73"/>
      <c r="C3" s="73"/>
      <c r="D3" s="73"/>
      <c r="E3" s="73"/>
      <c r="F3" s="73"/>
      <c r="G3" s="74"/>
      <c r="H3" s="73"/>
    </row>
    <row r="4" spans="1:8" ht="21.75" customHeight="1">
      <c r="A4" s="101" t="s">
        <v>59</v>
      </c>
      <c r="B4" s="101"/>
      <c r="C4" s="101"/>
      <c r="D4" s="73"/>
      <c r="E4" s="73"/>
      <c r="F4" s="73"/>
      <c r="G4" s="74"/>
      <c r="H4" s="73"/>
    </row>
    <row r="5" spans="1:8" ht="15.75" customHeight="1" thickBot="1">
      <c r="A5" s="73"/>
      <c r="B5" s="73"/>
      <c r="C5" s="73"/>
      <c r="D5" s="73"/>
      <c r="E5" s="73"/>
      <c r="F5" s="73"/>
      <c r="G5" s="74"/>
      <c r="H5" s="100" t="s">
        <v>58</v>
      </c>
    </row>
    <row r="6" spans="1:8" ht="30" customHeight="1">
      <c r="A6" s="99" t="s">
        <v>57</v>
      </c>
      <c r="B6" s="98"/>
      <c r="C6" s="98"/>
      <c r="D6" s="98"/>
      <c r="E6" s="97"/>
      <c r="F6" s="96" t="s">
        <v>56</v>
      </c>
      <c r="G6" s="95" t="s">
        <v>55</v>
      </c>
      <c r="H6" s="94" t="s">
        <v>54</v>
      </c>
    </row>
    <row r="7" spans="1:8" ht="30" customHeight="1">
      <c r="A7" s="93" t="s">
        <v>53</v>
      </c>
      <c r="B7" s="92"/>
      <c r="C7" s="92"/>
      <c r="D7" s="92"/>
      <c r="E7" s="91"/>
      <c r="F7" s="90">
        <v>6</v>
      </c>
      <c r="G7" s="89">
        <f>SUM(G8:G9)</f>
        <v>1072000</v>
      </c>
      <c r="H7" s="88">
        <v>1</v>
      </c>
    </row>
    <row r="8" spans="1:8" ht="30" customHeight="1">
      <c r="A8" s="87" t="s">
        <v>52</v>
      </c>
      <c r="B8" s="86"/>
      <c r="C8" s="86"/>
      <c r="D8" s="86"/>
      <c r="E8" s="85"/>
      <c r="F8" s="84">
        <v>6</v>
      </c>
      <c r="G8" s="83">
        <f>SUM(G16)</f>
        <v>1072000</v>
      </c>
      <c r="H8" s="82">
        <f>SUM(G8)/G7*100</f>
        <v>100</v>
      </c>
    </row>
    <row r="9" spans="1:8" ht="30" customHeight="1" thickBot="1">
      <c r="A9" s="81" t="s">
        <v>51</v>
      </c>
      <c r="B9" s="80"/>
      <c r="C9" s="80"/>
      <c r="D9" s="80"/>
      <c r="E9" s="79"/>
      <c r="F9" s="78">
        <v>0</v>
      </c>
      <c r="G9" s="77">
        <f>SUM(G34)</f>
        <v>0</v>
      </c>
      <c r="H9" s="76">
        <f>SUM(G9)/G7*100</f>
        <v>0</v>
      </c>
    </row>
    <row r="10" spans="1:8" ht="14.25" customHeight="1">
      <c r="A10" s="73"/>
      <c r="B10" s="73"/>
      <c r="C10" s="73"/>
      <c r="D10" s="73"/>
      <c r="E10" s="73"/>
      <c r="F10" s="73"/>
      <c r="G10" s="74"/>
      <c r="H10" s="73"/>
    </row>
    <row r="11" spans="1:8" ht="11.25" customHeight="1">
      <c r="A11" s="73"/>
      <c r="B11" s="73"/>
      <c r="C11" s="73"/>
      <c r="D11" s="73"/>
      <c r="E11" s="73"/>
      <c r="F11" s="73"/>
      <c r="G11" s="74"/>
      <c r="H11" s="73"/>
    </row>
    <row r="12" spans="1:8" ht="23.25" customHeight="1">
      <c r="A12" s="75" t="s">
        <v>50</v>
      </c>
      <c r="B12" s="75"/>
      <c r="C12" s="75"/>
      <c r="D12" s="73"/>
      <c r="E12" s="73"/>
      <c r="F12" s="73"/>
      <c r="G12" s="74"/>
      <c r="H12" s="73"/>
    </row>
    <row r="13" spans="1:8" ht="3" customHeight="1" thickBot="1">
      <c r="A13" s="73"/>
      <c r="B13" s="73"/>
      <c r="C13" s="73"/>
      <c r="D13" s="73"/>
      <c r="E13" s="73"/>
      <c r="F13" s="73"/>
      <c r="G13" s="74"/>
      <c r="H13" s="73"/>
    </row>
    <row r="14" spans="1:8" ht="30" customHeight="1">
      <c r="A14" s="72" t="s">
        <v>49</v>
      </c>
      <c r="B14" s="69" t="s">
        <v>48</v>
      </c>
      <c r="C14" s="71" t="s">
        <v>47</v>
      </c>
      <c r="D14" s="70"/>
      <c r="E14" s="70"/>
      <c r="F14" s="69" t="s">
        <v>46</v>
      </c>
      <c r="G14" s="68" t="s">
        <v>45</v>
      </c>
      <c r="H14" s="67" t="s">
        <v>44</v>
      </c>
    </row>
    <row r="15" spans="1:8" ht="24.75" customHeight="1">
      <c r="A15" s="66" t="s">
        <v>43</v>
      </c>
      <c r="B15" s="49" t="s">
        <v>25</v>
      </c>
      <c r="C15" s="65">
        <v>6</v>
      </c>
      <c r="D15" s="64"/>
      <c r="E15" s="64"/>
      <c r="F15" s="49"/>
      <c r="G15" s="48">
        <f>SUM(G16+G34)</f>
        <v>1072000</v>
      </c>
      <c r="H15" s="63" t="s">
        <v>25</v>
      </c>
    </row>
    <row r="16" spans="1:8" ht="24.75" customHeight="1">
      <c r="A16" s="53" t="s">
        <v>42</v>
      </c>
      <c r="B16" s="49" t="s">
        <v>41</v>
      </c>
      <c r="C16" s="65">
        <v>6</v>
      </c>
      <c r="D16" s="64"/>
      <c r="E16" s="64"/>
      <c r="F16" s="49"/>
      <c r="G16" s="48">
        <f>SUM(G17:G33)</f>
        <v>1072000</v>
      </c>
      <c r="H16" s="63" t="s">
        <v>25</v>
      </c>
    </row>
    <row r="17" spans="1:8" ht="29.25" customHeight="1">
      <c r="A17" s="38"/>
      <c r="B17" s="46">
        <v>42522</v>
      </c>
      <c r="C17" s="45" t="s">
        <v>40</v>
      </c>
      <c r="D17" s="44"/>
      <c r="E17" s="44"/>
      <c r="F17" s="55" t="s">
        <v>39</v>
      </c>
      <c r="G17" s="43">
        <v>189000</v>
      </c>
      <c r="H17" s="54"/>
    </row>
    <row r="18" spans="1:8" ht="29.25" customHeight="1">
      <c r="A18" s="38"/>
      <c r="B18" s="46">
        <v>42524</v>
      </c>
      <c r="C18" s="45" t="s">
        <v>38</v>
      </c>
      <c r="D18" s="44"/>
      <c r="E18" s="56"/>
      <c r="F18" s="55" t="s">
        <v>37</v>
      </c>
      <c r="G18" s="43">
        <v>165000</v>
      </c>
      <c r="H18" s="54"/>
    </row>
    <row r="19" spans="1:8" ht="29.25" customHeight="1">
      <c r="A19" s="38"/>
      <c r="B19" s="46">
        <v>42528</v>
      </c>
      <c r="C19" s="45" t="s">
        <v>36</v>
      </c>
      <c r="D19" s="44"/>
      <c r="E19" s="56"/>
      <c r="F19" s="55" t="s">
        <v>35</v>
      </c>
      <c r="G19" s="43">
        <v>55000</v>
      </c>
      <c r="H19" s="54"/>
    </row>
    <row r="20" spans="1:8" ht="29.25" customHeight="1">
      <c r="A20" s="38"/>
      <c r="B20" s="46">
        <v>42531</v>
      </c>
      <c r="C20" s="45" t="s">
        <v>34</v>
      </c>
      <c r="D20" s="44"/>
      <c r="E20" s="56"/>
      <c r="F20" s="55" t="s">
        <v>33</v>
      </c>
      <c r="G20" s="43">
        <v>140000</v>
      </c>
      <c r="H20" s="54"/>
    </row>
    <row r="21" spans="1:8" ht="29.25" customHeight="1">
      <c r="A21" s="38"/>
      <c r="B21" s="46">
        <v>42538</v>
      </c>
      <c r="C21" s="45" t="s">
        <v>32</v>
      </c>
      <c r="D21" s="44"/>
      <c r="E21" s="56"/>
      <c r="F21" s="55" t="s">
        <v>31</v>
      </c>
      <c r="G21" s="43">
        <v>253000</v>
      </c>
      <c r="H21" s="54"/>
    </row>
    <row r="22" spans="1:8" ht="29.25" customHeight="1">
      <c r="A22" s="38"/>
      <c r="B22" s="46">
        <v>42550</v>
      </c>
      <c r="C22" s="45" t="s">
        <v>30</v>
      </c>
      <c r="D22" s="44"/>
      <c r="E22" s="56"/>
      <c r="F22" s="55" t="s">
        <v>29</v>
      </c>
      <c r="G22" s="43">
        <v>270000</v>
      </c>
      <c r="H22" s="54"/>
    </row>
    <row r="23" spans="1:8" ht="29.25" customHeight="1">
      <c r="A23" s="38"/>
      <c r="B23" s="59"/>
      <c r="C23" s="62" t="s">
        <v>28</v>
      </c>
      <c r="D23" s="61"/>
      <c r="E23" s="60"/>
      <c r="F23" s="58"/>
      <c r="G23" s="43"/>
      <c r="H23" s="54"/>
    </row>
    <row r="24" spans="1:8" ht="29.25" customHeight="1">
      <c r="A24" s="38"/>
      <c r="B24" s="59"/>
      <c r="C24" s="62"/>
      <c r="D24" s="61"/>
      <c r="E24" s="60"/>
      <c r="F24" s="58"/>
      <c r="G24" s="43"/>
      <c r="H24" s="54"/>
    </row>
    <row r="25" spans="1:8" ht="29.25" customHeight="1">
      <c r="A25" s="38"/>
      <c r="B25" s="59"/>
      <c r="C25" s="45"/>
      <c r="D25" s="44"/>
      <c r="E25" s="56"/>
      <c r="F25" s="58"/>
      <c r="G25" s="43"/>
      <c r="H25" s="54"/>
    </row>
    <row r="26" spans="1:8" ht="29.25" customHeight="1">
      <c r="A26" s="38"/>
      <c r="B26" s="59"/>
      <c r="C26" s="45"/>
      <c r="D26" s="44"/>
      <c r="E26" s="56"/>
      <c r="F26" s="58"/>
      <c r="G26" s="43"/>
      <c r="H26" s="54"/>
    </row>
    <row r="27" spans="1:8" ht="29.25" customHeight="1">
      <c r="A27" s="38"/>
      <c r="B27" s="59"/>
      <c r="C27" s="45"/>
      <c r="D27" s="44"/>
      <c r="E27" s="56"/>
      <c r="F27" s="58"/>
      <c r="G27" s="43"/>
      <c r="H27" s="54"/>
    </row>
    <row r="28" spans="1:8" ht="29.25" customHeight="1">
      <c r="A28" s="38"/>
      <c r="B28" s="59"/>
      <c r="C28" s="45"/>
      <c r="D28" s="44"/>
      <c r="E28" s="56"/>
      <c r="F28" s="58"/>
      <c r="G28" s="43"/>
      <c r="H28" s="54"/>
    </row>
    <row r="29" spans="1:8" ht="29.25" customHeight="1">
      <c r="A29" s="38"/>
      <c r="B29" s="59"/>
      <c r="C29" s="45"/>
      <c r="D29" s="44"/>
      <c r="E29" s="56"/>
      <c r="F29" s="58"/>
      <c r="G29" s="43"/>
      <c r="H29" s="54"/>
    </row>
    <row r="30" spans="1:8" ht="29.25" customHeight="1">
      <c r="A30" s="38"/>
      <c r="B30" s="59"/>
      <c r="C30" s="45"/>
      <c r="D30" s="44"/>
      <c r="E30" s="56"/>
      <c r="F30" s="58"/>
      <c r="G30" s="43"/>
      <c r="H30" s="54"/>
    </row>
    <row r="31" spans="1:8" ht="29.25" customHeight="1">
      <c r="A31" s="38"/>
      <c r="B31" s="59"/>
      <c r="C31" s="45"/>
      <c r="D31" s="44"/>
      <c r="E31" s="56"/>
      <c r="F31" s="58"/>
      <c r="G31" s="43"/>
      <c r="H31" s="54"/>
    </row>
    <row r="32" spans="1:8" ht="29.25" customHeight="1">
      <c r="A32" s="38"/>
      <c r="B32" s="59"/>
      <c r="C32" s="45"/>
      <c r="D32" s="44"/>
      <c r="E32" s="56"/>
      <c r="F32" s="58"/>
      <c r="G32" s="43"/>
      <c r="H32" s="54"/>
    </row>
    <row r="33" spans="1:8" ht="29.25" customHeight="1">
      <c r="A33" s="57"/>
      <c r="B33" s="46"/>
      <c r="C33" s="45"/>
      <c r="D33" s="44"/>
      <c r="E33" s="56"/>
      <c r="F33" s="55"/>
      <c r="G33" s="43"/>
      <c r="H33" s="54"/>
    </row>
    <row r="34" spans="1:8" ht="29.25" customHeight="1">
      <c r="A34" s="53" t="s">
        <v>27</v>
      </c>
      <c r="B34" s="49" t="s">
        <v>26</v>
      </c>
      <c r="C34" s="52">
        <v>0</v>
      </c>
      <c r="D34" s="51"/>
      <c r="E34" s="50"/>
      <c r="F34" s="49"/>
      <c r="G34" s="48">
        <f>SUM(G35:G42)</f>
        <v>0</v>
      </c>
      <c r="H34" s="47"/>
    </row>
    <row r="35" spans="1:8" ht="29.25" customHeight="1">
      <c r="A35" s="38"/>
      <c r="B35" s="46"/>
      <c r="C35" s="45"/>
      <c r="D35" s="44"/>
      <c r="E35" s="44"/>
      <c r="F35" s="33"/>
      <c r="G35" s="43"/>
      <c r="H35" s="31"/>
    </row>
    <row r="36" spans="1:8" ht="29.25" customHeight="1">
      <c r="A36" s="38"/>
      <c r="B36" s="42"/>
      <c r="C36" s="36"/>
      <c r="D36" s="35"/>
      <c r="E36" s="34"/>
      <c r="F36" s="33"/>
      <c r="G36" s="32"/>
      <c r="H36" s="31"/>
    </row>
    <row r="37" spans="1:8" ht="29.25" customHeight="1">
      <c r="A37" s="38"/>
      <c r="B37" s="37"/>
      <c r="C37" s="36"/>
      <c r="D37" s="35"/>
      <c r="E37" s="34"/>
      <c r="F37" s="33"/>
      <c r="G37" s="32"/>
      <c r="H37" s="31"/>
    </row>
    <row r="38" spans="1:8" ht="29.25" customHeight="1">
      <c r="A38" s="38"/>
      <c r="B38" s="37"/>
      <c r="C38" s="41"/>
      <c r="D38" s="40"/>
      <c r="E38" s="39"/>
      <c r="F38" s="33"/>
      <c r="G38" s="32"/>
      <c r="H38" s="31"/>
    </row>
    <row r="39" spans="1:8" ht="29.25" customHeight="1">
      <c r="A39" s="38"/>
      <c r="B39" s="37"/>
      <c r="C39" s="36"/>
      <c r="D39" s="35"/>
      <c r="E39" s="35"/>
      <c r="F39" s="33"/>
      <c r="G39" s="32"/>
      <c r="H39" s="31"/>
    </row>
    <row r="40" spans="1:8" ht="29.25" customHeight="1">
      <c r="A40" s="38"/>
      <c r="B40" s="37"/>
      <c r="C40" s="36"/>
      <c r="D40" s="35"/>
      <c r="E40" s="35"/>
      <c r="F40" s="33"/>
      <c r="G40" s="32"/>
      <c r="H40" s="31"/>
    </row>
    <row r="41" spans="1:8" ht="29.25" customHeight="1">
      <c r="A41" s="38"/>
      <c r="B41" s="37"/>
      <c r="C41" s="36"/>
      <c r="D41" s="35"/>
      <c r="E41" s="34"/>
      <c r="F41" s="33"/>
      <c r="G41" s="32"/>
      <c r="H41" s="31"/>
    </row>
    <row r="42" spans="1:8" ht="29.25" customHeight="1" thickBot="1">
      <c r="A42" s="30"/>
      <c r="B42" s="29"/>
      <c r="C42" s="28"/>
      <c r="D42" s="27"/>
      <c r="E42" s="26"/>
      <c r="F42" s="25"/>
      <c r="G42" s="24"/>
      <c r="H42" s="23"/>
    </row>
    <row r="43" spans="1:8">
      <c r="G43" s="22" t="s">
        <v>25</v>
      </c>
    </row>
  </sheetData>
  <mergeCells count="36">
    <mergeCell ref="C29:E29"/>
    <mergeCell ref="C30:E30"/>
    <mergeCell ref="C31:E31"/>
    <mergeCell ref="C32:E32"/>
    <mergeCell ref="C22:E22"/>
    <mergeCell ref="A34:A42"/>
    <mergeCell ref="A8:E8"/>
    <mergeCell ref="C19:E19"/>
    <mergeCell ref="A12:C12"/>
    <mergeCell ref="C16:E16"/>
    <mergeCell ref="C35:E35"/>
    <mergeCell ref="A16:A33"/>
    <mergeCell ref="C14:E14"/>
    <mergeCell ref="C17:E17"/>
    <mergeCell ref="C18:E18"/>
    <mergeCell ref="C15:E15"/>
    <mergeCell ref="C42:E42"/>
    <mergeCell ref="C41:E41"/>
    <mergeCell ref="C40:E40"/>
    <mergeCell ref="C39:E39"/>
    <mergeCell ref="C38:E38"/>
    <mergeCell ref="A2:H2"/>
    <mergeCell ref="A9:E9"/>
    <mergeCell ref="A4:C4"/>
    <mergeCell ref="A6:E6"/>
    <mergeCell ref="A7:E7"/>
    <mergeCell ref="C37:E37"/>
    <mergeCell ref="C36:E36"/>
    <mergeCell ref="C34:E34"/>
    <mergeCell ref="C20:E20"/>
    <mergeCell ref="C21:E21"/>
    <mergeCell ref="C33:E33"/>
    <mergeCell ref="C26:E26"/>
    <mergeCell ref="C27:E27"/>
    <mergeCell ref="C25:E25"/>
    <mergeCell ref="C28:E28"/>
  </mergeCells>
  <phoneticPr fontId="4" type="noConversion"/>
  <pageMargins left="0.62" right="0.48" top="0.75" bottom="0.75" header="0.3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D18" sqref="D18"/>
    </sheetView>
  </sheetViews>
  <sheetFormatPr defaultRowHeight="16.5"/>
  <cols>
    <col min="1" max="1" width="5.125" style="10" customWidth="1"/>
    <col min="2" max="2" width="15.625" style="10" bestFit="1" customWidth="1"/>
    <col min="3" max="3" width="11.125" style="10" bestFit="1" customWidth="1"/>
    <col min="4" max="4" width="53" style="10" customWidth="1"/>
    <col min="5" max="5" width="11.875" style="10" bestFit="1" customWidth="1"/>
    <col min="6" max="6" width="9.75" style="10" customWidth="1"/>
    <col min="7" max="7" width="19.25" style="10" customWidth="1"/>
    <col min="8" max="16384" width="9" style="10"/>
  </cols>
  <sheetData>
    <row r="1" spans="1:7" ht="54.75" customHeight="1">
      <c r="A1" s="19" t="s">
        <v>9</v>
      </c>
      <c r="B1" s="19"/>
      <c r="C1" s="19"/>
      <c r="D1" s="19"/>
      <c r="E1" s="19"/>
      <c r="F1" s="19"/>
      <c r="G1" s="19"/>
    </row>
    <row r="2" spans="1:7" s="16" customFormat="1" ht="42.75" customHeight="1">
      <c r="A2" s="18" t="s">
        <v>67</v>
      </c>
      <c r="B2" s="18"/>
      <c r="C2" s="18"/>
      <c r="G2" s="17" t="s">
        <v>1</v>
      </c>
    </row>
    <row r="3" spans="1:7" ht="61.5" customHeight="1">
      <c r="A3" s="14" t="s">
        <v>0</v>
      </c>
      <c r="B3" s="14" t="s">
        <v>2</v>
      </c>
      <c r="C3" s="14" t="s">
        <v>5</v>
      </c>
      <c r="D3" s="14" t="s">
        <v>7</v>
      </c>
      <c r="E3" s="15" t="s">
        <v>4</v>
      </c>
      <c r="F3" s="20" t="s">
        <v>19</v>
      </c>
      <c r="G3" s="20" t="s">
        <v>18</v>
      </c>
    </row>
    <row r="4" spans="1:7" ht="61.5" customHeight="1">
      <c r="A4" s="13">
        <v>1</v>
      </c>
      <c r="B4" s="11" t="s">
        <v>66</v>
      </c>
      <c r="C4" s="11" t="s">
        <v>65</v>
      </c>
      <c r="D4" s="11" t="s">
        <v>64</v>
      </c>
      <c r="E4" s="12">
        <v>11700000</v>
      </c>
      <c r="F4" s="11" t="s">
        <v>63</v>
      </c>
      <c r="G4" s="11" t="s">
        <v>62</v>
      </c>
    </row>
    <row r="5" spans="1:7" ht="61.5" customHeight="1">
      <c r="A5" s="13"/>
      <c r="B5" s="11"/>
      <c r="C5" s="11"/>
      <c r="D5" s="11" t="s">
        <v>61</v>
      </c>
      <c r="E5" s="12"/>
      <c r="F5" s="11"/>
      <c r="G5" s="11"/>
    </row>
    <row r="6" spans="1:7" ht="61.5" customHeight="1">
      <c r="A6" s="13"/>
      <c r="B6" s="11"/>
      <c r="C6" s="11"/>
      <c r="D6" s="11"/>
      <c r="E6" s="12"/>
      <c r="F6" s="11"/>
      <c r="G6" s="11"/>
    </row>
  </sheetData>
  <mergeCells count="2">
    <mergeCell ref="A1:G1"/>
    <mergeCell ref="A2:C2"/>
  </mergeCells>
  <phoneticPr fontId="4" type="noConversion"/>
  <pageMargins left="0.51" right="0.51180599999999998" top="0.94458299999999995" bottom="0.74791700000000005" header="0.314583" footer="0.314583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sqref="A1:G1"/>
    </sheetView>
  </sheetViews>
  <sheetFormatPr defaultRowHeight="16.5"/>
  <cols>
    <col min="1" max="1" width="5.125" style="10" customWidth="1"/>
    <col min="2" max="2" width="15.625" style="10" bestFit="1" customWidth="1"/>
    <col min="3" max="3" width="11.125" style="10" bestFit="1" customWidth="1"/>
    <col min="4" max="4" width="53" style="10" customWidth="1"/>
    <col min="5" max="5" width="11.875" style="10" bestFit="1" customWidth="1"/>
    <col min="6" max="6" width="9.75" style="10" customWidth="1"/>
    <col min="7" max="7" width="19.25" style="10" customWidth="1"/>
    <col min="8" max="16384" width="9" style="10"/>
  </cols>
  <sheetData>
    <row r="1" spans="1:7" ht="54.75" customHeight="1">
      <c r="A1" s="19" t="s">
        <v>9</v>
      </c>
      <c r="B1" s="19"/>
      <c r="C1" s="19"/>
      <c r="D1" s="19"/>
      <c r="E1" s="19"/>
      <c r="F1" s="19"/>
      <c r="G1" s="19"/>
    </row>
    <row r="2" spans="1:7" s="16" customFormat="1" ht="42.75" customHeight="1">
      <c r="A2" s="18" t="s">
        <v>73</v>
      </c>
      <c r="B2" s="18"/>
      <c r="C2" s="18"/>
      <c r="G2" s="17" t="s">
        <v>1</v>
      </c>
    </row>
    <row r="3" spans="1:7" ht="61.5" customHeight="1">
      <c r="A3" s="14" t="s">
        <v>0</v>
      </c>
      <c r="B3" s="14" t="s">
        <v>2</v>
      </c>
      <c r="C3" s="14" t="s">
        <v>5</v>
      </c>
      <c r="D3" s="14" t="s">
        <v>7</v>
      </c>
      <c r="E3" s="15" t="s">
        <v>4</v>
      </c>
      <c r="F3" s="20" t="s">
        <v>19</v>
      </c>
      <c r="G3" s="20" t="s">
        <v>18</v>
      </c>
    </row>
    <row r="4" spans="1:7" ht="61.5" customHeight="1">
      <c r="A4" s="13">
        <v>1</v>
      </c>
      <c r="B4" s="11" t="s">
        <v>72</v>
      </c>
      <c r="C4" s="11" t="s">
        <v>71</v>
      </c>
      <c r="D4" s="11" t="s">
        <v>70</v>
      </c>
      <c r="E4" s="12">
        <v>13619350</v>
      </c>
      <c r="F4" s="11" t="s">
        <v>69</v>
      </c>
      <c r="G4" s="11" t="s">
        <v>68</v>
      </c>
    </row>
    <row r="5" spans="1:7" ht="61.5" customHeight="1">
      <c r="A5" s="13"/>
      <c r="B5" s="11"/>
      <c r="C5" s="11"/>
      <c r="D5" s="11" t="s">
        <v>61</v>
      </c>
      <c r="E5" s="12"/>
      <c r="F5" s="11"/>
      <c r="G5" s="11"/>
    </row>
    <row r="6" spans="1:7" ht="61.5" customHeight="1">
      <c r="A6" s="13"/>
      <c r="B6" s="11"/>
      <c r="C6" s="11"/>
      <c r="D6" s="11"/>
      <c r="E6" s="12"/>
      <c r="F6" s="11"/>
      <c r="G6" s="11"/>
    </row>
  </sheetData>
  <mergeCells count="2">
    <mergeCell ref="A1:G1"/>
    <mergeCell ref="A2:C2"/>
  </mergeCells>
  <phoneticPr fontId="4" type="noConversion"/>
  <pageMargins left="0.51" right="0.51180599999999998" top="0.94458299999999995" bottom="0.74791700000000005" header="0.314583" footer="0.31458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sqref="A1:G1"/>
    </sheetView>
  </sheetViews>
  <sheetFormatPr defaultRowHeight="16.5"/>
  <cols>
    <col min="1" max="1" width="5.125" style="10" customWidth="1"/>
    <col min="2" max="2" width="15.625" style="10" bestFit="1" customWidth="1"/>
    <col min="3" max="3" width="11.125" style="10" bestFit="1" customWidth="1"/>
    <col min="4" max="4" width="53" style="10" customWidth="1"/>
    <col min="5" max="5" width="11.875" style="10" bestFit="1" customWidth="1"/>
    <col min="6" max="6" width="9.75" style="10" customWidth="1"/>
    <col min="7" max="7" width="19.25" style="10" customWidth="1"/>
    <col min="8" max="16384" width="9" style="10"/>
  </cols>
  <sheetData>
    <row r="1" spans="1:7" ht="54.75" customHeight="1">
      <c r="A1" s="19" t="s">
        <v>9</v>
      </c>
      <c r="B1" s="19"/>
      <c r="C1" s="19"/>
      <c r="D1" s="19"/>
      <c r="E1" s="19"/>
      <c r="F1" s="19"/>
      <c r="G1" s="19"/>
    </row>
    <row r="2" spans="1:7" s="16" customFormat="1" ht="42.75" customHeight="1">
      <c r="A2" s="18" t="s">
        <v>74</v>
      </c>
      <c r="B2" s="18"/>
      <c r="C2" s="18"/>
      <c r="G2" s="17" t="s">
        <v>1</v>
      </c>
    </row>
    <row r="3" spans="1:7" ht="61.5" customHeight="1">
      <c r="A3" s="14" t="s">
        <v>0</v>
      </c>
      <c r="B3" s="14" t="s">
        <v>2</v>
      </c>
      <c r="C3" s="14" t="s">
        <v>5</v>
      </c>
      <c r="D3" s="14" t="s">
        <v>7</v>
      </c>
      <c r="E3" s="15" t="s">
        <v>4</v>
      </c>
      <c r="F3" s="20" t="s">
        <v>19</v>
      </c>
      <c r="G3" s="20" t="s">
        <v>18</v>
      </c>
    </row>
    <row r="4" spans="1:7" ht="61.5" customHeight="1">
      <c r="A4" s="13"/>
      <c r="B4" s="11"/>
      <c r="C4" s="11"/>
      <c r="D4" s="11" t="s">
        <v>61</v>
      </c>
      <c r="E4" s="12"/>
      <c r="F4" s="11"/>
      <c r="G4" s="11"/>
    </row>
    <row r="5" spans="1:7" ht="61.5" customHeight="1">
      <c r="A5" s="13"/>
      <c r="B5" s="11"/>
      <c r="C5" s="11"/>
      <c r="D5" s="11"/>
      <c r="E5" s="12"/>
      <c r="F5" s="11"/>
      <c r="G5" s="11"/>
    </row>
    <row r="6" spans="1:7" ht="61.5" customHeight="1">
      <c r="A6" s="13"/>
      <c r="B6" s="11"/>
      <c r="C6" s="11"/>
      <c r="D6" s="11"/>
      <c r="E6" s="12"/>
      <c r="F6" s="11"/>
      <c r="G6" s="11"/>
    </row>
  </sheetData>
  <mergeCells count="2">
    <mergeCell ref="A1:G1"/>
    <mergeCell ref="A2:C2"/>
  </mergeCells>
  <phoneticPr fontId="4" type="noConversion"/>
  <pageMargins left="0.51" right="0.51180599999999998" top="0.94458299999999995" bottom="0.74791700000000005" header="0.314583" footer="0.31458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Registered User</cp:lastModifiedBy>
  <cp:revision>5</cp:revision>
  <cp:lastPrinted>2016-01-05T01:28:10Z</cp:lastPrinted>
  <dcterms:created xsi:type="dcterms:W3CDTF">2014-07-07T09:19:41Z</dcterms:created>
  <dcterms:modified xsi:type="dcterms:W3CDTF">2017-01-05T00:59:48Z</dcterms:modified>
</cp:coreProperties>
</file>